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780" windowWidth="20730" windowHeight="11760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10" i="1" l="1"/>
  <c r="D106" i="1"/>
  <c r="D69" i="1"/>
  <c r="D67" i="1"/>
  <c r="D95" i="1"/>
  <c r="D63" i="1"/>
  <c r="D31" i="1"/>
  <c r="D30" i="1"/>
  <c r="D118" i="1" l="1"/>
  <c r="D117" i="1"/>
  <c r="D116" i="1"/>
  <c r="D115" i="1"/>
  <c r="D114" i="1"/>
  <c r="D113" i="1"/>
  <c r="D109" i="1"/>
  <c r="D108" i="1"/>
  <c r="D107" i="1"/>
  <c r="D105" i="1"/>
  <c r="D104" i="1"/>
  <c r="D103" i="1"/>
  <c r="D102" i="1"/>
  <c r="D101" i="1"/>
  <c r="D100" i="1"/>
  <c r="D99" i="1"/>
  <c r="D98" i="1"/>
  <c r="D93" i="1"/>
  <c r="D92" i="1"/>
  <c r="D86" i="1"/>
  <c r="D85" i="1"/>
  <c r="D84" i="1"/>
  <c r="D83" i="1"/>
  <c r="D82" i="1"/>
  <c r="D81" i="1"/>
  <c r="D80" i="1"/>
  <c r="D79" i="1"/>
  <c r="D78" i="1"/>
  <c r="D74" i="1"/>
  <c r="D73" i="1"/>
  <c r="D72" i="1"/>
  <c r="D71" i="1"/>
  <c r="D70" i="1"/>
  <c r="D68" i="1"/>
  <c r="D66" i="1"/>
  <c r="D65" i="1"/>
  <c r="D64" i="1"/>
  <c r="D62" i="1"/>
  <c r="D61" i="1"/>
  <c r="D60" i="1"/>
  <c r="D59" i="1"/>
  <c r="D58" i="1"/>
  <c r="D57" i="1"/>
  <c r="D56" i="1"/>
  <c r="D55" i="1"/>
  <c r="D52" i="1"/>
  <c r="D54" i="1" l="1"/>
  <c r="D53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29" i="1"/>
  <c r="D28" i="1"/>
  <c r="D27" i="1"/>
  <c r="D26" i="1"/>
  <c r="D25" i="1"/>
  <c r="D24" i="1"/>
  <c r="D23" i="1"/>
  <c r="D22" i="1"/>
  <c r="D21" i="1"/>
  <c r="D20" i="1"/>
  <c r="D16" i="1"/>
  <c r="D15" i="1"/>
  <c r="D14" i="1"/>
  <c r="D18" i="1" s="1"/>
  <c r="D122" i="1" l="1"/>
</calcChain>
</file>

<file path=xl/sharedStrings.xml><?xml version="1.0" encoding="utf-8"?>
<sst xmlns="http://schemas.openxmlformats.org/spreadsheetml/2006/main" count="124" uniqueCount="114">
  <si>
    <t>Položka</t>
  </si>
  <si>
    <t>Základní cena</t>
  </si>
  <si>
    <t>Jednotky</t>
  </si>
  <si>
    <t>Celkem Kč bez DPH</t>
  </si>
  <si>
    <t>Celkem  bez DPH v Kč</t>
  </si>
  <si>
    <t xml:space="preserve">Objekt :  </t>
  </si>
  <si>
    <t xml:space="preserve">Část :Měření a regulace </t>
  </si>
  <si>
    <t>suma</t>
  </si>
  <si>
    <t>Rozváděč DT1</t>
  </si>
  <si>
    <t>2</t>
  </si>
  <si>
    <t>1</t>
  </si>
  <si>
    <t>Přepětová ochrana Ethernetu</t>
  </si>
  <si>
    <t>Zdroj 230VAC/24VDC/5A, 120W</t>
  </si>
  <si>
    <t>LED 18-30 VACDC červená</t>
  </si>
  <si>
    <t>Hlídací napěťové relé 3 fázové</t>
  </si>
  <si>
    <t>Zásuvka soklová dle ČSN, montáž na DIN lištu 230V/ 16A AC</t>
  </si>
  <si>
    <t>Svorka bezšroubová 2,5 mm šedá</t>
  </si>
  <si>
    <t>Akustický hlásič - pouzdro</t>
  </si>
  <si>
    <t>Periferie</t>
  </si>
  <si>
    <t>Snímač teploty Ni1000/6180 venkovní</t>
  </si>
  <si>
    <t>Zásuvka nástěnná IP54 230V/ 16A AC</t>
  </si>
  <si>
    <t>Kabely,žlaby</t>
  </si>
  <si>
    <t>Kabelový žlab 100x50</t>
  </si>
  <si>
    <t>Kabelový žlab 50x50</t>
  </si>
  <si>
    <t>Spojovací materiál</t>
  </si>
  <si>
    <t>Materiál pro ochranné a doplňkové pospojování</t>
  </si>
  <si>
    <t>Montážní elektomateriál</t>
  </si>
  <si>
    <t>JYTY 2x1</t>
  </si>
  <si>
    <t>JYTY 4x1</t>
  </si>
  <si>
    <t>CYKY 5x2,5</t>
  </si>
  <si>
    <t>CYKY 3x2,5</t>
  </si>
  <si>
    <t>CYKY 3x1,5</t>
  </si>
  <si>
    <t>YSLY-JZ 7x1</t>
  </si>
  <si>
    <t>Montáže</t>
  </si>
  <si>
    <t>Položkový rozpočet</t>
  </si>
  <si>
    <t>Vypracoval: Jiří Kačmař</t>
  </si>
  <si>
    <t>Řídící systém</t>
  </si>
  <si>
    <t>Pojistková vložka válcová, 1A gG - OPV10</t>
  </si>
  <si>
    <t>Jistič 1 pólový, charakteristika C 2A - 10kA - BMSO</t>
  </si>
  <si>
    <t>Jistič 2 pólový, charakteristika B 16A - 10kA - BMSO</t>
  </si>
  <si>
    <t>Jistič 1 pólový, charakteristika B 2A - 10kA - BMSO</t>
  </si>
  <si>
    <t>Jistič 1 pólový, charakteristika B 10A - 10kA - BMSO</t>
  </si>
  <si>
    <t>Výroba rozvaděče + Atesty</t>
  </si>
  <si>
    <t>Jistič 2 pólový, charakteristika C 6A - 10kA - BMSO</t>
  </si>
  <si>
    <t>Svorka pro přístrojovou pojistku</t>
  </si>
  <si>
    <t>Pojistka přistrojová</t>
  </si>
  <si>
    <t xml:space="preserve">Přepětová ochrana typ SPD 1+2, B,C </t>
  </si>
  <si>
    <t xml:space="preserve">Přepětová ochrana SPD3 III. stupeň s vf filtrem 16A </t>
  </si>
  <si>
    <t>Záložní zdroj napájení UPS - sin 230V 50Hz 1100VA</t>
  </si>
  <si>
    <t>Svítidlo do rozvaděče  1x15W s vyp.</t>
  </si>
  <si>
    <t>Hlavice pro signálku červená</t>
  </si>
  <si>
    <t>Spojovací adaptér pro signálky a přepináče</t>
  </si>
  <si>
    <t>Relé s LED 24V DC/2P 8A + patice</t>
  </si>
  <si>
    <t>Relé s LED 230V/2P 8A + patice</t>
  </si>
  <si>
    <t>Bezpečnostní relé AD SRE4C</t>
  </si>
  <si>
    <t>Sada pomocných kontaktu ke stykači čelní 2NC, 2NO</t>
  </si>
  <si>
    <t>Stykač 4kW/400V, 4Z Cívka 230V AC</t>
  </si>
  <si>
    <t>Hřibové tlačítko-červené bez prosvětlení, s ochranou proti zmačknutí,včetně kontaktu</t>
  </si>
  <si>
    <t xml:space="preserve">Ovládací hlavice přepínačů 1-0-2 s aretaci </t>
  </si>
  <si>
    <t>Kontaktní prvek k přepináčům, spínací</t>
  </si>
  <si>
    <t>Ovládací hlavice tlačítka bez aretace, prosvětlená,modrá</t>
  </si>
  <si>
    <t>LED 18-30 VACDC, modrá</t>
  </si>
  <si>
    <t>Tlačítko zápustné bez aretace, prosvětlené, červené</t>
  </si>
  <si>
    <t>Termostat FLZ530/1Z pro ventilátor rozváděče</t>
  </si>
  <si>
    <t>Zvukový modul 24V/DC trvalý tón</t>
  </si>
  <si>
    <t>Snímač tlaku 0-6bar,přípojení G1/2, 4-20mA</t>
  </si>
  <si>
    <t>Snímač tlaku 0-10bar, přípojení G1/2, 4-20mA</t>
  </si>
  <si>
    <t>TOTAL STOP tlačítko,včetně ochrany, 3ks kontakr NC</t>
  </si>
  <si>
    <t>Regulátor tlaku preostat 0,2-7bar,přípojení G1/2</t>
  </si>
  <si>
    <t>Prostorvý termostat rozsah: 20/60°C</t>
  </si>
  <si>
    <t xml:space="preserve">Hav. termostat jímkový/příložný 0-120°C </t>
  </si>
  <si>
    <t>Hav. termostat jímkový/příložný 15/95°C</t>
  </si>
  <si>
    <t>Zásuvka nástěnná IP54 400V/16A 5p</t>
  </si>
  <si>
    <t>Demontáže</t>
  </si>
  <si>
    <t xml:space="preserve">Ožívení, Funkční zkoušky </t>
  </si>
  <si>
    <t>Podpěra,vyložník,konzole</t>
  </si>
  <si>
    <t>Stavba: MaR Plynová kotelna U Cukrovaru, Opava</t>
  </si>
  <si>
    <t>Datum: 4.5.2021</t>
  </si>
  <si>
    <t>KOMPAKTNÍ ŘÍDÍCÍ SYSTÉM S DISPLEJEM   Napájení 24VDC, 8xAI,4AO,8xDI,8xDO,1xRS485</t>
  </si>
  <si>
    <t>Rozšířující modul kombinovaný    Napájení 24VDC, 8xUI+8xDO</t>
  </si>
  <si>
    <t>Rozšířující modul Napájení 24VDC, 24xDI</t>
  </si>
  <si>
    <t>Skříňový rozváděč + příslušenství pro montáž 1200x1000x260, dvoukřídlový</t>
  </si>
  <si>
    <t>Ventilátor PF22000, krytí IP54,230VAC 61m3/h</t>
  </si>
  <si>
    <t xml:space="preserve">Výstupní filtr PFA20000, krytí IP54 </t>
  </si>
  <si>
    <t>Odpínač válcových pojistkových vložek třífázový do 32A OPV10</t>
  </si>
  <si>
    <t xml:space="preserve">Jednotka pomocných kontaktů k jistzičům 1xZ,1xV </t>
  </si>
  <si>
    <t>Jistič 1 pólový, charakteristika C 6A - 10kA - BMSO</t>
  </si>
  <si>
    <t>Proudový chránič s jističem AC In=16A - 10kA - BMSO</t>
  </si>
  <si>
    <t>Proudový chránič s jističem AC In=16A 3+N - 10kA - BMSO</t>
  </si>
  <si>
    <t>Napájecí zdroj detektoru plynů NZ34-DIN</t>
  </si>
  <si>
    <t>Hlavní vypínač 3 pólový In=40A + dveřní montáž,uzamykatelny ve vyp. Poloze</t>
  </si>
  <si>
    <t>Modularní čelní panel 46*180mm - NSYMV10MK</t>
  </si>
  <si>
    <t>Sada pro upevnění modularního čelního panelu - NSYMV10MR</t>
  </si>
  <si>
    <t>Tlačítko zápustné bez aretace, prosvětlené, modré</t>
  </si>
  <si>
    <t>Stykač AC3:18A/7,5kW/400V Cívka 230V AC</t>
  </si>
  <si>
    <t xml:space="preserve">Snímač zaplavení prostoru kotelny Sensit  24V DC </t>
  </si>
  <si>
    <t>Servopohon 24V DC ovl. 0-10V  zdvih 5,5mm</t>
  </si>
  <si>
    <t>Snímač teploty Ni1000/6180 jímkový, l=120mm + jímka</t>
  </si>
  <si>
    <t>Trojcestný směšovací ventil DN25 kvs 6,3 zdvih 5,5mm + šroubení</t>
  </si>
  <si>
    <t>Trojcestný směšovací ventil DN32 kvs 16 zdvih 5,5mm + šroubení</t>
  </si>
  <si>
    <t>Vodoměr s impulzní výstupem 2,5 m3/h, (Q3 = 4 m3/h),
G 1", 130 mm</t>
  </si>
  <si>
    <t>Detektor výbušných plynů CO GIC40</t>
  </si>
  <si>
    <t>Detektor úniku plynu GC20N</t>
  </si>
  <si>
    <t xml:space="preserve">Rozbočovací můstek PE + N </t>
  </si>
  <si>
    <t>Drobný montážní materiál,žlaby, dráty,popsiky rozv. , vývodky</t>
  </si>
  <si>
    <t>Svorka bezšroubová 6mm šedá</t>
  </si>
  <si>
    <t>Svorka bezšroubová 6mm modrá</t>
  </si>
  <si>
    <t>Svorka bezšroubová 6mm zelenožlutá</t>
  </si>
  <si>
    <t>Koncová deska k bezšroubové svorce 6mm</t>
  </si>
  <si>
    <t>Koncová deska k bezšroubové svorce 2,5mm</t>
  </si>
  <si>
    <t>CYKY 5x4</t>
  </si>
  <si>
    <t>Doplění Vizualizace - Opatherm Promotic</t>
  </si>
  <si>
    <t>Výchozí Revize</t>
  </si>
  <si>
    <t>SW - MaR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</si>
</sst>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b/>
      <sz val="16"/>
      <name val="Arial Narrow"/>
      <family val="2"/>
    </font>
    <font>
      <sz val="16"/>
      <name val="Arial Narrow"/>
      <family val="2"/>
    </font>
    <font>
      <b/>
      <sz val="11"/>
      <name val="Arial Narrow"/>
      <family val="2"/>
    </font>
    <font>
      <b/>
      <sz val="10"/>
      <name val="Arial CE"/>
      <charset val="238"/>
    </font>
    <font>
      <sz val="11"/>
      <name val="Arial Narrow"/>
      <family val="2"/>
    </font>
    <font>
      <sz val="12"/>
      <name val="Arial Narrow"/>
      <family val="2"/>
    </font>
    <font>
      <b/>
      <sz val="12"/>
      <name val="Arial Narrow"/>
      <family val="2"/>
    </font>
    <font>
      <u/>
      <sz val="11"/>
      <color theme="10"/>
      <name val="Calibri"/>
      <family val="2"/>
    </font>
    <font>
      <b/>
      <sz val="11"/>
      <name val="Arial CE"/>
      <family val="2"/>
      <charset val="238"/>
    </font>
    <font>
      <sz val="10"/>
      <name val="Arial Narrow"/>
      <family val="2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rgb="FFFF0000"/>
      <name val="Arial Narrow"/>
      <family val="2"/>
    </font>
    <font>
      <sz val="11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8">
    <xf numFmtId="0" fontId="0" fillId="0" borderId="0" xfId="0"/>
    <xf numFmtId="0" fontId="12" fillId="0" borderId="0" xfId="0" applyFont="1"/>
    <xf numFmtId="0" fontId="13" fillId="0" borderId="0" xfId="0" applyFont="1"/>
    <xf numFmtId="0" fontId="14" fillId="0" borderId="0" xfId="0" applyFont="1"/>
    <xf numFmtId="0" fontId="9" fillId="0" borderId="0" xfId="0" applyFont="1"/>
    <xf numFmtId="3" fontId="5" fillId="2" borderId="2" xfId="0" applyNumberFormat="1" applyFont="1" applyFill="1" applyBorder="1" applyAlignment="1">
      <alignment vertical="top" wrapText="1"/>
    </xf>
    <xf numFmtId="3" fontId="5" fillId="2" borderId="3" xfId="0" applyNumberFormat="1" applyFont="1" applyFill="1" applyBorder="1" applyAlignment="1">
      <alignment vertical="top" wrapText="1"/>
    </xf>
    <xf numFmtId="3" fontId="7" fillId="2" borderId="5" xfId="0" applyNumberFormat="1" applyFont="1" applyFill="1" applyBorder="1" applyAlignment="1">
      <alignment wrapText="1"/>
    </xf>
    <xf numFmtId="3" fontId="7" fillId="2" borderId="2" xfId="0" applyNumberFormat="1" applyFont="1" applyFill="1" applyBorder="1" applyAlignment="1">
      <alignment wrapText="1"/>
    </xf>
    <xf numFmtId="3" fontId="11" fillId="3" borderId="6" xfId="0" applyNumberFormat="1" applyFont="1" applyFill="1" applyBorder="1" applyAlignment="1">
      <alignment wrapText="1"/>
    </xf>
    <xf numFmtId="0" fontId="3" fillId="4" borderId="0" xfId="0" applyFont="1" applyFill="1" applyAlignment="1">
      <alignment wrapText="1"/>
    </xf>
    <xf numFmtId="3" fontId="4" fillId="4" borderId="0" xfId="0" applyNumberFormat="1" applyFont="1" applyFill="1" applyAlignment="1">
      <alignment wrapText="1"/>
    </xf>
    <xf numFmtId="3" fontId="4" fillId="4" borderId="0" xfId="0" applyNumberFormat="1" applyFont="1" applyFill="1" applyAlignment="1">
      <alignment horizontal="center" wrapText="1"/>
    </xf>
    <xf numFmtId="0" fontId="5" fillId="4" borderId="0" xfId="0" applyFont="1" applyFill="1" applyAlignment="1" applyProtection="1">
      <alignment wrapText="1"/>
      <protection locked="0"/>
    </xf>
    <xf numFmtId="0" fontId="5" fillId="4" borderId="0" xfId="0" applyFont="1" applyFill="1" applyProtection="1">
      <protection locked="0"/>
    </xf>
    <xf numFmtId="0" fontId="7" fillId="4" borderId="0" xfId="0" applyFont="1" applyFill="1" applyAlignment="1">
      <alignment horizontal="center"/>
    </xf>
    <xf numFmtId="0" fontId="7" fillId="4" borderId="0" xfId="0" applyFont="1" applyFill="1" applyProtection="1">
      <protection locked="0"/>
    </xf>
    <xf numFmtId="0" fontId="7" fillId="4" borderId="0" xfId="0" applyFont="1" applyFill="1" applyAlignment="1" applyProtection="1">
      <alignment wrapText="1"/>
      <protection locked="0"/>
    </xf>
    <xf numFmtId="0" fontId="7" fillId="4" borderId="0" xfId="0" applyFont="1" applyFill="1" applyAlignment="1" applyProtection="1">
      <alignment horizontal="center"/>
      <protection locked="0"/>
    </xf>
    <xf numFmtId="0" fontId="8" fillId="4" borderId="0" xfId="0" applyFont="1" applyFill="1" applyProtection="1">
      <protection locked="0"/>
    </xf>
    <xf numFmtId="0" fontId="8" fillId="4" borderId="0" xfId="0" applyFont="1" applyFill="1" applyAlignment="1">
      <alignment horizontal="center"/>
    </xf>
    <xf numFmtId="0" fontId="9" fillId="4" borderId="0" xfId="0" applyFont="1" applyFill="1" applyAlignment="1" applyProtection="1">
      <alignment wrapText="1"/>
      <protection locked="0"/>
    </xf>
    <xf numFmtId="0" fontId="10" fillId="4" borderId="0" xfId="1" applyFont="1" applyFill="1" applyProtection="1">
      <protection locked="0"/>
    </xf>
    <xf numFmtId="0" fontId="8" fillId="4" borderId="0" xfId="0" applyFont="1" applyFill="1" applyAlignment="1" applyProtection="1">
      <alignment horizontal="center"/>
      <protection locked="0"/>
    </xf>
    <xf numFmtId="0" fontId="8" fillId="4" borderId="1" xfId="0" applyFont="1" applyFill="1" applyBorder="1" applyAlignment="1" applyProtection="1">
      <alignment wrapText="1"/>
      <protection locked="0"/>
    </xf>
    <xf numFmtId="0" fontId="8" fillId="4" borderId="1" xfId="0" applyFont="1" applyFill="1" applyBorder="1" applyProtection="1">
      <protection locked="0"/>
    </xf>
    <xf numFmtId="0" fontId="8" fillId="4" borderId="1" xfId="0" applyFont="1" applyFill="1" applyBorder="1" applyAlignment="1" applyProtection="1">
      <alignment horizontal="center"/>
      <protection locked="0"/>
    </xf>
    <xf numFmtId="3" fontId="7" fillId="2" borderId="7" xfId="0" applyNumberFormat="1" applyFont="1" applyFill="1" applyBorder="1" applyAlignment="1">
      <alignment wrapText="1"/>
    </xf>
    <xf numFmtId="3" fontId="7" fillId="2" borderId="4" xfId="0" applyNumberFormat="1" applyFont="1" applyFill="1" applyBorder="1" applyAlignment="1">
      <alignment wrapText="1"/>
    </xf>
    <xf numFmtId="3" fontId="5" fillId="2" borderId="5" xfId="0" applyNumberFormat="1" applyFont="1" applyFill="1" applyBorder="1" applyAlignment="1">
      <alignment wrapText="1"/>
    </xf>
    <xf numFmtId="3" fontId="11" fillId="3" borderId="10" xfId="0" applyNumberFormat="1" applyFont="1" applyFill="1" applyBorder="1" applyAlignment="1">
      <alignment wrapText="1"/>
    </xf>
    <xf numFmtId="0" fontId="1" fillId="0" borderId="0" xfId="0" applyFont="1" applyAlignment="1">
      <alignment wrapText="1"/>
    </xf>
    <xf numFmtId="3" fontId="16" fillId="2" borderId="5" xfId="0" applyNumberFormat="1" applyFont="1" applyFill="1" applyBorder="1" applyAlignment="1">
      <alignment wrapText="1"/>
    </xf>
    <xf numFmtId="0" fontId="7" fillId="2" borderId="5" xfId="0" applyNumberFormat="1" applyFont="1" applyFill="1" applyBorder="1" applyAlignment="1" applyProtection="1">
      <alignment wrapText="1"/>
    </xf>
    <xf numFmtId="0" fontId="7" fillId="2" borderId="5" xfId="0" applyNumberFormat="1" applyFont="1" applyFill="1" applyBorder="1" applyAlignment="1" applyProtection="1">
      <alignment horizontal="center" wrapText="1"/>
    </xf>
    <xf numFmtId="0" fontId="7" fillId="3" borderId="8" xfId="0" applyNumberFormat="1" applyFont="1" applyFill="1" applyBorder="1" applyAlignment="1" applyProtection="1">
      <alignment wrapText="1"/>
    </xf>
    <xf numFmtId="0" fontId="7" fillId="3" borderId="9" xfId="0" applyNumberFormat="1" applyFont="1" applyFill="1" applyBorder="1" applyAlignment="1" applyProtection="1">
      <alignment wrapText="1"/>
    </xf>
    <xf numFmtId="0" fontId="7" fillId="3" borderId="9" xfId="0" applyNumberFormat="1" applyFont="1" applyFill="1" applyBorder="1" applyAlignment="1" applyProtection="1">
      <alignment horizontal="center" wrapText="1"/>
    </xf>
    <xf numFmtId="0" fontId="7" fillId="2" borderId="4" xfId="0" applyNumberFormat="1" applyFont="1" applyFill="1" applyBorder="1" applyAlignment="1" applyProtection="1">
      <alignment wrapText="1"/>
    </xf>
    <xf numFmtId="0" fontId="7" fillId="2" borderId="4" xfId="0" applyNumberFormat="1" applyFont="1" applyFill="1" applyBorder="1" applyAlignment="1" applyProtection="1">
      <alignment horizontal="center" wrapText="1"/>
    </xf>
    <xf numFmtId="0" fontId="5" fillId="2" borderId="5" xfId="0" applyNumberFormat="1" applyFont="1" applyFill="1" applyBorder="1" applyAlignment="1" applyProtection="1">
      <alignment wrapText="1"/>
    </xf>
    <xf numFmtId="0" fontId="5" fillId="2" borderId="5" xfId="0" applyNumberFormat="1" applyFont="1" applyFill="1" applyBorder="1" applyAlignment="1" applyProtection="1">
      <alignment horizontal="center" wrapText="1"/>
    </xf>
    <xf numFmtId="164" fontId="5" fillId="2" borderId="2" xfId="0" applyNumberFormat="1" applyFont="1" applyFill="1" applyBorder="1" applyAlignment="1" applyProtection="1">
      <alignment vertical="top" wrapText="1"/>
      <protection hidden="1"/>
    </xf>
    <xf numFmtId="3" fontId="5" fillId="2" borderId="2" xfId="0" applyNumberFormat="1" applyFont="1" applyFill="1" applyBorder="1" applyAlignment="1" applyProtection="1">
      <alignment horizontal="center" vertical="top" wrapText="1"/>
      <protection hidden="1"/>
    </xf>
    <xf numFmtId="164" fontId="5" fillId="2" borderId="3" xfId="0" applyNumberFormat="1" applyFont="1" applyFill="1" applyBorder="1" applyAlignment="1" applyProtection="1">
      <alignment vertical="top" wrapText="1"/>
      <protection hidden="1"/>
    </xf>
    <xf numFmtId="3" fontId="5" fillId="2" borderId="3" xfId="0" applyNumberFormat="1" applyFont="1" applyFill="1" applyBorder="1" applyAlignment="1" applyProtection="1">
      <alignment horizontal="center" vertical="top" wrapText="1"/>
      <protection hidden="1"/>
    </xf>
    <xf numFmtId="0" fontId="5" fillId="2" borderId="4" xfId="0" applyNumberFormat="1" applyFont="1" applyFill="1" applyBorder="1" applyAlignment="1" applyProtection="1">
      <alignment horizontal="center" vertical="center"/>
      <protection hidden="1"/>
    </xf>
    <xf numFmtId="0" fontId="7" fillId="2" borderId="5" xfId="0" applyNumberFormat="1" applyFont="1" applyFill="1" applyBorder="1" applyAlignment="1" applyProtection="1">
      <alignment wrapText="1"/>
      <protection hidden="1"/>
    </xf>
    <xf numFmtId="0" fontId="7" fillId="2" borderId="5" xfId="0" applyNumberFormat="1" applyFont="1" applyFill="1" applyBorder="1" applyAlignment="1" applyProtection="1">
      <alignment horizontal="center" wrapText="1"/>
      <protection hidden="1"/>
    </xf>
    <xf numFmtId="0" fontId="7" fillId="2" borderId="2" xfId="0" applyNumberFormat="1" applyFont="1" applyFill="1" applyBorder="1" applyAlignment="1" applyProtection="1">
      <alignment wrapText="1"/>
      <protection hidden="1"/>
    </xf>
    <xf numFmtId="0" fontId="7" fillId="2" borderId="2" xfId="0" applyNumberFormat="1" applyFont="1" applyFill="1" applyBorder="1" applyAlignment="1" applyProtection="1">
      <alignment horizontal="center" wrapText="1"/>
      <protection hidden="1"/>
    </xf>
    <xf numFmtId="0" fontId="7" fillId="3" borderId="6" xfId="0" applyNumberFormat="1" applyFont="1" applyFill="1" applyBorder="1" applyAlignment="1" applyProtection="1">
      <alignment wrapText="1"/>
      <protection hidden="1"/>
    </xf>
    <xf numFmtId="0" fontId="7" fillId="3" borderId="6" xfId="0" applyNumberFormat="1" applyFont="1" applyFill="1" applyBorder="1" applyAlignment="1" applyProtection="1">
      <alignment horizontal="center" wrapText="1"/>
      <protection hidden="1"/>
    </xf>
    <xf numFmtId="0" fontId="7" fillId="2" borderId="7" xfId="0" applyNumberFormat="1" applyFont="1" applyFill="1" applyBorder="1" applyAlignment="1" applyProtection="1">
      <alignment wrapText="1"/>
      <protection hidden="1"/>
    </xf>
    <xf numFmtId="0" fontId="7" fillId="2" borderId="7" xfId="0" applyNumberFormat="1" applyFont="1" applyFill="1" applyBorder="1" applyAlignment="1" applyProtection="1">
      <alignment horizontal="center" wrapText="1"/>
      <protection hidden="1"/>
    </xf>
    <xf numFmtId="0" fontId="7" fillId="3" borderId="8" xfId="0" applyNumberFormat="1" applyFont="1" applyFill="1" applyBorder="1" applyAlignment="1" applyProtection="1">
      <alignment wrapText="1"/>
      <protection hidden="1"/>
    </xf>
    <xf numFmtId="0" fontId="7" fillId="3" borderId="9" xfId="0" applyNumberFormat="1" applyFont="1" applyFill="1" applyBorder="1" applyAlignment="1" applyProtection="1">
      <alignment wrapText="1"/>
      <protection hidden="1"/>
    </xf>
    <xf numFmtId="0" fontId="7" fillId="3" borderId="9" xfId="0" applyNumberFormat="1" applyFont="1" applyFill="1" applyBorder="1" applyAlignment="1" applyProtection="1">
      <alignment horizontal="center" wrapText="1"/>
      <protection hidden="1"/>
    </xf>
    <xf numFmtId="0" fontId="5" fillId="2" borderId="4" xfId="0" applyNumberFormat="1" applyFont="1" applyFill="1" applyBorder="1" applyAlignment="1" applyProtection="1">
      <alignment horizontal="center"/>
      <protection hidden="1"/>
    </xf>
    <xf numFmtId="0" fontId="15" fillId="2" borderId="5" xfId="0" applyNumberFormat="1" applyFont="1" applyFill="1" applyBorder="1" applyAlignment="1" applyProtection="1">
      <alignment horizontal="center" wrapText="1"/>
      <protection hidden="1"/>
    </xf>
    <xf numFmtId="0" fontId="7" fillId="2" borderId="4" xfId="0" applyNumberFormat="1" applyFont="1" applyFill="1" applyBorder="1" applyAlignment="1" applyProtection="1">
      <alignment wrapText="1"/>
      <protection hidden="1"/>
    </xf>
    <xf numFmtId="0" fontId="7" fillId="2" borderId="4" xfId="0" applyNumberFormat="1" applyFont="1" applyFill="1" applyBorder="1" applyAlignment="1" applyProtection="1">
      <alignment horizontal="center" wrapText="1"/>
      <protection hidden="1"/>
    </xf>
    <xf numFmtId="0" fontId="16" fillId="2" borderId="5" xfId="0" applyNumberFormat="1" applyFont="1" applyFill="1" applyBorder="1" applyAlignment="1" applyProtection="1">
      <alignment wrapText="1"/>
      <protection hidden="1"/>
    </xf>
    <xf numFmtId="0" fontId="15" fillId="2" borderId="5" xfId="0" applyNumberFormat="1" applyFont="1" applyFill="1" applyBorder="1" applyAlignment="1" applyProtection="1">
      <alignment wrapText="1"/>
      <protection hidden="1"/>
    </xf>
    <xf numFmtId="0" fontId="16" fillId="2" borderId="5" xfId="0" applyNumberFormat="1" applyFont="1" applyFill="1" applyBorder="1" applyAlignment="1" applyProtection="1">
      <alignment horizontal="center" wrapText="1"/>
      <protection hidden="1"/>
    </xf>
    <xf numFmtId="0" fontId="7" fillId="2" borderId="11" xfId="0" applyNumberFormat="1" applyFont="1" applyFill="1" applyBorder="1" applyAlignment="1" applyProtection="1">
      <alignment wrapText="1"/>
      <protection hidden="1"/>
    </xf>
    <xf numFmtId="0" fontId="5" fillId="4" borderId="0" xfId="0" applyFont="1" applyFill="1" applyProtection="1">
      <protection locked="0"/>
    </xf>
    <xf numFmtId="0" fontId="6" fillId="4" borderId="0" xfId="0" applyFont="1" applyFill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2"/>
  <sheetViews>
    <sheetView tabSelected="1" zoomScaleNormal="100" workbookViewId="0">
      <selection activeCell="C52" sqref="C52"/>
    </sheetView>
  </sheetViews>
  <sheetFormatPr defaultRowHeight="15" x14ac:dyDescent="0.25"/>
  <cols>
    <col min="1" max="1" width="58.140625" customWidth="1"/>
    <col min="2" max="2" width="8.5703125" customWidth="1"/>
    <col min="4" max="4" width="10" customWidth="1"/>
  </cols>
  <sheetData>
    <row r="1" spans="1:4" ht="20.25" x14ac:dyDescent="0.3">
      <c r="A1" s="10" t="s">
        <v>34</v>
      </c>
      <c r="B1" s="11"/>
      <c r="C1" s="12"/>
      <c r="D1" s="11"/>
    </row>
    <row r="2" spans="1:4" ht="16.5" x14ac:dyDescent="0.3">
      <c r="A2" s="66" t="s">
        <v>76</v>
      </c>
      <c r="B2" s="67"/>
      <c r="C2" s="67"/>
      <c r="D2" s="67"/>
    </row>
    <row r="3" spans="1:4" ht="16.5" x14ac:dyDescent="0.3">
      <c r="A3" s="13"/>
      <c r="B3" s="14"/>
      <c r="C3" s="15"/>
      <c r="D3" s="16"/>
    </row>
    <row r="4" spans="1:4" ht="16.5" x14ac:dyDescent="0.3">
      <c r="A4" s="17" t="s">
        <v>5</v>
      </c>
      <c r="B4" s="16"/>
      <c r="C4" s="18"/>
      <c r="D4" s="16"/>
    </row>
    <row r="5" spans="1:4" ht="16.5" x14ac:dyDescent="0.3">
      <c r="A5" s="17" t="s">
        <v>6</v>
      </c>
      <c r="B5" s="16"/>
      <c r="C5" s="18"/>
      <c r="D5" s="16"/>
    </row>
    <row r="6" spans="1:4" ht="16.5" x14ac:dyDescent="0.3">
      <c r="A6" s="17" t="s">
        <v>35</v>
      </c>
      <c r="B6" s="16"/>
      <c r="C6" s="15"/>
      <c r="D6" s="16"/>
    </row>
    <row r="7" spans="1:4" ht="16.5" x14ac:dyDescent="0.3">
      <c r="A7" s="17" t="s">
        <v>77</v>
      </c>
      <c r="B7" s="19"/>
      <c r="C7" s="20"/>
      <c r="D7" s="19"/>
    </row>
    <row r="8" spans="1:4" ht="15.75" x14ac:dyDescent="0.25">
      <c r="A8" s="21"/>
      <c r="B8" s="22"/>
      <c r="C8" s="20"/>
      <c r="D8" s="19"/>
    </row>
    <row r="9" spans="1:4" ht="15.75" x14ac:dyDescent="0.25">
      <c r="A9" s="21"/>
      <c r="B9" s="22"/>
      <c r="C9" s="23"/>
      <c r="D9" s="19"/>
    </row>
    <row r="10" spans="1:4" ht="16.5" thickBot="1" x14ac:dyDescent="0.3">
      <c r="A10" s="24"/>
      <c r="B10" s="25"/>
      <c r="C10" s="26"/>
      <c r="D10" s="25"/>
    </row>
    <row r="11" spans="1:4" ht="50.25" thickBot="1" x14ac:dyDescent="0.3">
      <c r="A11" s="42" t="s">
        <v>0</v>
      </c>
      <c r="B11" s="43" t="s">
        <v>1</v>
      </c>
      <c r="C11" s="43" t="s">
        <v>2</v>
      </c>
      <c r="D11" s="5" t="s">
        <v>3</v>
      </c>
    </row>
    <row r="12" spans="1:4" ht="17.25" thickBot="1" x14ac:dyDescent="0.3">
      <c r="A12" s="44"/>
      <c r="B12" s="45"/>
      <c r="C12" s="45"/>
      <c r="D12" s="6"/>
    </row>
    <row r="13" spans="1:4" ht="16.5" x14ac:dyDescent="0.3">
      <c r="A13" s="46" t="s">
        <v>36</v>
      </c>
      <c r="B13" s="47"/>
      <c r="C13" s="48"/>
      <c r="D13" s="7"/>
    </row>
    <row r="14" spans="1:4" ht="33" x14ac:dyDescent="0.3">
      <c r="A14" s="47" t="s">
        <v>78</v>
      </c>
      <c r="B14" s="47"/>
      <c r="C14" s="48">
        <v>1</v>
      </c>
      <c r="D14" s="7">
        <f>B14*C14</f>
        <v>0</v>
      </c>
    </row>
    <row r="15" spans="1:4" ht="16.5" x14ac:dyDescent="0.3">
      <c r="A15" s="47" t="s">
        <v>79</v>
      </c>
      <c r="B15" s="47"/>
      <c r="C15" s="48">
        <v>1</v>
      </c>
      <c r="D15" s="7">
        <f>B15*C15</f>
        <v>0</v>
      </c>
    </row>
    <row r="16" spans="1:4" ht="16.5" x14ac:dyDescent="0.3">
      <c r="A16" s="47" t="s">
        <v>80</v>
      </c>
      <c r="B16" s="47"/>
      <c r="C16" s="48">
        <v>1</v>
      </c>
      <c r="D16" s="7">
        <f>B16*C16</f>
        <v>0</v>
      </c>
    </row>
    <row r="17" spans="1:4" ht="17.25" thickBot="1" x14ac:dyDescent="0.35">
      <c r="A17" s="49"/>
      <c r="B17" s="49"/>
      <c r="C17" s="50"/>
      <c r="D17" s="8"/>
    </row>
    <row r="18" spans="1:4" ht="17.25" thickBot="1" x14ac:dyDescent="0.35">
      <c r="A18" s="51"/>
      <c r="B18" s="51"/>
      <c r="C18" s="52" t="s">
        <v>7</v>
      </c>
      <c r="D18" s="9">
        <f>D14+D15+D16</f>
        <v>0</v>
      </c>
    </row>
    <row r="19" spans="1:4" ht="16.5" x14ac:dyDescent="0.3">
      <c r="A19" s="46" t="s">
        <v>8</v>
      </c>
      <c r="B19" s="47"/>
      <c r="C19" s="48"/>
      <c r="D19" s="7"/>
    </row>
    <row r="20" spans="1:4" ht="33" x14ac:dyDescent="0.3">
      <c r="A20" s="47" t="s">
        <v>81</v>
      </c>
      <c r="B20" s="47"/>
      <c r="C20" s="48">
        <v>1</v>
      </c>
      <c r="D20" s="7">
        <f t="shared" ref="D20:D51" si="0">B20*C20</f>
        <v>0</v>
      </c>
    </row>
    <row r="21" spans="1:4" ht="16.5" x14ac:dyDescent="0.3">
      <c r="A21" s="47" t="s">
        <v>82</v>
      </c>
      <c r="B21" s="47"/>
      <c r="C21" s="48">
        <v>1</v>
      </c>
      <c r="D21" s="7">
        <f t="shared" si="0"/>
        <v>0</v>
      </c>
    </row>
    <row r="22" spans="1:4" ht="16.5" x14ac:dyDescent="0.3">
      <c r="A22" s="47" t="s">
        <v>83</v>
      </c>
      <c r="B22" s="47"/>
      <c r="C22" s="48">
        <v>1</v>
      </c>
      <c r="D22" s="7">
        <f t="shared" si="0"/>
        <v>0</v>
      </c>
    </row>
    <row r="23" spans="1:4" ht="16.5" customHeight="1" x14ac:dyDescent="0.3">
      <c r="A23" s="47" t="s">
        <v>84</v>
      </c>
      <c r="B23" s="47"/>
      <c r="C23" s="48">
        <v>1</v>
      </c>
      <c r="D23" s="7">
        <f t="shared" si="0"/>
        <v>0</v>
      </c>
    </row>
    <row r="24" spans="1:4" ht="16.5" x14ac:dyDescent="0.3">
      <c r="A24" s="47" t="s">
        <v>37</v>
      </c>
      <c r="B24" s="47"/>
      <c r="C24" s="48">
        <v>3</v>
      </c>
      <c r="D24" s="7">
        <f t="shared" si="0"/>
        <v>0</v>
      </c>
    </row>
    <row r="25" spans="1:4" ht="16.5" x14ac:dyDescent="0.3">
      <c r="A25" s="47" t="s">
        <v>39</v>
      </c>
      <c r="B25" s="47"/>
      <c r="C25" s="48">
        <v>1</v>
      </c>
      <c r="D25" s="7">
        <f t="shared" si="0"/>
        <v>0</v>
      </c>
    </row>
    <row r="26" spans="1:4" ht="16.5" x14ac:dyDescent="0.3">
      <c r="A26" s="47" t="s">
        <v>38</v>
      </c>
      <c r="B26" s="47"/>
      <c r="C26" s="48">
        <v>5</v>
      </c>
      <c r="D26" s="7">
        <f t="shared" si="0"/>
        <v>0</v>
      </c>
    </row>
    <row r="27" spans="1:4" ht="16.5" x14ac:dyDescent="0.3">
      <c r="A27" s="47" t="s">
        <v>40</v>
      </c>
      <c r="B27" s="47"/>
      <c r="C27" s="48">
        <v>1</v>
      </c>
      <c r="D27" s="7">
        <f t="shared" si="0"/>
        <v>0</v>
      </c>
    </row>
    <row r="28" spans="1:4" ht="16.5" x14ac:dyDescent="0.3">
      <c r="A28" s="47" t="s">
        <v>41</v>
      </c>
      <c r="B28" s="47"/>
      <c r="C28" s="48">
        <v>8</v>
      </c>
      <c r="D28" s="7">
        <f t="shared" si="0"/>
        <v>0</v>
      </c>
    </row>
    <row r="29" spans="1:4" ht="16.5" x14ac:dyDescent="0.3">
      <c r="A29" s="47" t="s">
        <v>85</v>
      </c>
      <c r="B29" s="47"/>
      <c r="C29" s="48">
        <v>3</v>
      </c>
      <c r="D29" s="7">
        <f t="shared" si="0"/>
        <v>0</v>
      </c>
    </row>
    <row r="30" spans="1:4" ht="16.5" x14ac:dyDescent="0.3">
      <c r="A30" s="47" t="s">
        <v>91</v>
      </c>
      <c r="B30" s="47"/>
      <c r="C30" s="48">
        <v>1</v>
      </c>
      <c r="D30" s="7">
        <f t="shared" si="0"/>
        <v>0</v>
      </c>
    </row>
    <row r="31" spans="1:4" ht="16.5" x14ac:dyDescent="0.3">
      <c r="A31" s="47" t="s">
        <v>92</v>
      </c>
      <c r="B31" s="47"/>
      <c r="C31" s="48">
        <v>1</v>
      </c>
      <c r="D31" s="7">
        <f t="shared" si="0"/>
        <v>0</v>
      </c>
    </row>
    <row r="32" spans="1:4" ht="16.5" x14ac:dyDescent="0.3">
      <c r="A32" s="47" t="s">
        <v>43</v>
      </c>
      <c r="B32" s="47"/>
      <c r="C32" s="48">
        <v>1</v>
      </c>
      <c r="D32" s="7">
        <f t="shared" si="0"/>
        <v>0</v>
      </c>
    </row>
    <row r="33" spans="1:4" ht="16.5" x14ac:dyDescent="0.3">
      <c r="A33" s="47" t="s">
        <v>86</v>
      </c>
      <c r="B33" s="47"/>
      <c r="C33" s="48">
        <v>1</v>
      </c>
      <c r="D33" s="7">
        <f t="shared" si="0"/>
        <v>0</v>
      </c>
    </row>
    <row r="34" spans="1:4" ht="16.5" x14ac:dyDescent="0.3">
      <c r="A34" s="47" t="s">
        <v>87</v>
      </c>
      <c r="B34" s="47"/>
      <c r="C34" s="48">
        <v>3</v>
      </c>
      <c r="D34" s="7">
        <f t="shared" si="0"/>
        <v>0</v>
      </c>
    </row>
    <row r="35" spans="1:4" ht="16.5" x14ac:dyDescent="0.3">
      <c r="A35" s="47" t="s">
        <v>88</v>
      </c>
      <c r="B35" s="47"/>
      <c r="C35" s="48" t="s">
        <v>10</v>
      </c>
      <c r="D35" s="7">
        <f t="shared" si="0"/>
        <v>0</v>
      </c>
    </row>
    <row r="36" spans="1:4" ht="16.5" x14ac:dyDescent="0.3">
      <c r="A36" s="47" t="s">
        <v>44</v>
      </c>
      <c r="B36" s="47"/>
      <c r="C36" s="48">
        <v>24</v>
      </c>
      <c r="D36" s="7">
        <f t="shared" si="0"/>
        <v>0</v>
      </c>
    </row>
    <row r="37" spans="1:4" ht="16.5" x14ac:dyDescent="0.3">
      <c r="A37" s="47" t="s">
        <v>45</v>
      </c>
      <c r="B37" s="47"/>
      <c r="C37" s="48">
        <v>24</v>
      </c>
      <c r="D37" s="7">
        <f t="shared" si="0"/>
        <v>0</v>
      </c>
    </row>
    <row r="38" spans="1:4" ht="16.5" x14ac:dyDescent="0.3">
      <c r="A38" s="47" t="s">
        <v>46</v>
      </c>
      <c r="B38" s="47"/>
      <c r="C38" s="48">
        <v>1</v>
      </c>
      <c r="D38" s="7">
        <f t="shared" si="0"/>
        <v>0</v>
      </c>
    </row>
    <row r="39" spans="1:4" ht="16.5" x14ac:dyDescent="0.3">
      <c r="A39" s="47" t="s">
        <v>47</v>
      </c>
      <c r="B39" s="47"/>
      <c r="C39" s="48">
        <v>1</v>
      </c>
      <c r="D39" s="7">
        <f t="shared" si="0"/>
        <v>0</v>
      </c>
    </row>
    <row r="40" spans="1:4" ht="16.5" x14ac:dyDescent="0.3">
      <c r="A40" s="47" t="s">
        <v>11</v>
      </c>
      <c r="B40" s="47"/>
      <c r="C40" s="48">
        <v>1</v>
      </c>
      <c r="D40" s="7">
        <f t="shared" si="0"/>
        <v>0</v>
      </c>
    </row>
    <row r="41" spans="1:4" ht="16.5" x14ac:dyDescent="0.3">
      <c r="A41" s="47" t="s">
        <v>12</v>
      </c>
      <c r="B41" s="47"/>
      <c r="C41" s="48">
        <v>1</v>
      </c>
      <c r="D41" s="7">
        <f t="shared" si="0"/>
        <v>0</v>
      </c>
    </row>
    <row r="42" spans="1:4" ht="16.5" x14ac:dyDescent="0.3">
      <c r="A42" s="47" t="s">
        <v>89</v>
      </c>
      <c r="B42" s="47"/>
      <c r="C42" s="48">
        <v>1</v>
      </c>
      <c r="D42" s="7">
        <f t="shared" si="0"/>
        <v>0</v>
      </c>
    </row>
    <row r="43" spans="1:4" ht="16.5" x14ac:dyDescent="0.3">
      <c r="A43" s="47" t="s">
        <v>48</v>
      </c>
      <c r="B43" s="47"/>
      <c r="C43" s="48">
        <v>1</v>
      </c>
      <c r="D43" s="7">
        <f t="shared" si="0"/>
        <v>0</v>
      </c>
    </row>
    <row r="44" spans="1:4" ht="16.5" x14ac:dyDescent="0.3">
      <c r="A44" s="47" t="s">
        <v>49</v>
      </c>
      <c r="B44" s="47"/>
      <c r="C44" s="48" t="s">
        <v>10</v>
      </c>
      <c r="D44" s="7">
        <f t="shared" si="0"/>
        <v>0</v>
      </c>
    </row>
    <row r="45" spans="1:4" ht="16.5" x14ac:dyDescent="0.3">
      <c r="A45" s="47" t="s">
        <v>50</v>
      </c>
      <c r="B45" s="47"/>
      <c r="C45" s="48">
        <v>1</v>
      </c>
      <c r="D45" s="7">
        <f t="shared" si="0"/>
        <v>0</v>
      </c>
    </row>
    <row r="46" spans="1:4" ht="16.5" x14ac:dyDescent="0.3">
      <c r="A46" s="47" t="s">
        <v>51</v>
      </c>
      <c r="B46" s="47"/>
      <c r="C46" s="48">
        <v>10</v>
      </c>
      <c r="D46" s="7">
        <f t="shared" si="0"/>
        <v>0</v>
      </c>
    </row>
    <row r="47" spans="1:4" ht="16.5" x14ac:dyDescent="0.3">
      <c r="A47" s="47" t="s">
        <v>13</v>
      </c>
      <c r="B47" s="47"/>
      <c r="C47" s="48">
        <v>1</v>
      </c>
      <c r="D47" s="7">
        <f t="shared" si="0"/>
        <v>0</v>
      </c>
    </row>
    <row r="48" spans="1:4" ht="16.5" x14ac:dyDescent="0.3">
      <c r="A48" s="47" t="s">
        <v>52</v>
      </c>
      <c r="B48" s="47"/>
      <c r="C48" s="48">
        <v>13</v>
      </c>
      <c r="D48" s="7">
        <f t="shared" si="0"/>
        <v>0</v>
      </c>
    </row>
    <row r="49" spans="1:4" ht="16.5" x14ac:dyDescent="0.3">
      <c r="A49" s="47" t="s">
        <v>53</v>
      </c>
      <c r="B49" s="47"/>
      <c r="C49" s="48">
        <v>13</v>
      </c>
      <c r="D49" s="7">
        <f t="shared" si="0"/>
        <v>0</v>
      </c>
    </row>
    <row r="50" spans="1:4" ht="16.5" x14ac:dyDescent="0.3">
      <c r="A50" s="47" t="s">
        <v>54</v>
      </c>
      <c r="B50" s="47"/>
      <c r="C50" s="48">
        <v>1</v>
      </c>
      <c r="D50" s="7">
        <f t="shared" si="0"/>
        <v>0</v>
      </c>
    </row>
    <row r="51" spans="1:4" ht="16.5" x14ac:dyDescent="0.3">
      <c r="A51" s="47" t="s">
        <v>14</v>
      </c>
      <c r="B51" s="47"/>
      <c r="C51" s="48">
        <v>1</v>
      </c>
      <c r="D51" s="7">
        <f t="shared" si="0"/>
        <v>0</v>
      </c>
    </row>
    <row r="52" spans="1:4" ht="16.5" x14ac:dyDescent="0.3">
      <c r="A52" s="47" t="s">
        <v>94</v>
      </c>
      <c r="B52" s="47"/>
      <c r="C52" s="48">
        <v>1</v>
      </c>
      <c r="D52" s="7">
        <f t="shared" ref="D52:D74" si="1">B52*C52</f>
        <v>0</v>
      </c>
    </row>
    <row r="53" spans="1:4" ht="16.5" x14ac:dyDescent="0.3">
      <c r="A53" s="47" t="s">
        <v>55</v>
      </c>
      <c r="B53" s="47"/>
      <c r="C53" s="48">
        <v>1</v>
      </c>
      <c r="D53" s="7">
        <f t="shared" si="1"/>
        <v>0</v>
      </c>
    </row>
    <row r="54" spans="1:4" ht="16.5" x14ac:dyDescent="0.3">
      <c r="A54" s="47" t="s">
        <v>56</v>
      </c>
      <c r="B54" s="47"/>
      <c r="C54" s="48">
        <v>3</v>
      </c>
      <c r="D54" s="7">
        <f t="shared" si="1"/>
        <v>0</v>
      </c>
    </row>
    <row r="55" spans="1:4" ht="33" x14ac:dyDescent="0.3">
      <c r="A55" s="47" t="s">
        <v>90</v>
      </c>
      <c r="B55" s="47"/>
      <c r="C55" s="48">
        <v>1</v>
      </c>
      <c r="D55" s="7">
        <f t="shared" si="1"/>
        <v>0</v>
      </c>
    </row>
    <row r="56" spans="1:4" ht="33" x14ac:dyDescent="0.3">
      <c r="A56" s="47" t="s">
        <v>57</v>
      </c>
      <c r="B56" s="47"/>
      <c r="C56" s="48">
        <v>1</v>
      </c>
      <c r="D56" s="7">
        <f t="shared" si="1"/>
        <v>0</v>
      </c>
    </row>
    <row r="57" spans="1:4" ht="16.5" x14ac:dyDescent="0.3">
      <c r="A57" s="47" t="s">
        <v>58</v>
      </c>
      <c r="B57" s="47"/>
      <c r="C57" s="48">
        <v>5</v>
      </c>
      <c r="D57" s="7">
        <f t="shared" si="1"/>
        <v>0</v>
      </c>
    </row>
    <row r="58" spans="1:4" ht="29.25" customHeight="1" x14ac:dyDescent="0.3">
      <c r="A58" s="47" t="s">
        <v>59</v>
      </c>
      <c r="B58" s="47"/>
      <c r="C58" s="48">
        <v>20</v>
      </c>
      <c r="D58" s="7">
        <f t="shared" si="1"/>
        <v>0</v>
      </c>
    </row>
    <row r="59" spans="1:4" ht="16.5" x14ac:dyDescent="0.3">
      <c r="A59" s="47" t="s">
        <v>60</v>
      </c>
      <c r="B59" s="47"/>
      <c r="C59" s="48">
        <v>1</v>
      </c>
      <c r="D59" s="7">
        <f t="shared" si="1"/>
        <v>0</v>
      </c>
    </row>
    <row r="60" spans="1:4" ht="16.5" x14ac:dyDescent="0.3">
      <c r="A60" s="47" t="s">
        <v>61</v>
      </c>
      <c r="B60" s="47"/>
      <c r="C60" s="48">
        <v>1</v>
      </c>
      <c r="D60" s="7">
        <f t="shared" si="1"/>
        <v>0</v>
      </c>
    </row>
    <row r="61" spans="1:4" ht="16.5" x14ac:dyDescent="0.3">
      <c r="A61" s="47" t="s">
        <v>62</v>
      </c>
      <c r="B61" s="47"/>
      <c r="C61" s="48">
        <v>1</v>
      </c>
      <c r="D61" s="7">
        <f t="shared" si="1"/>
        <v>0</v>
      </c>
    </row>
    <row r="62" spans="1:4" ht="16.5" x14ac:dyDescent="0.3">
      <c r="A62" s="47" t="s">
        <v>63</v>
      </c>
      <c r="B62" s="47"/>
      <c r="C62" s="48">
        <v>1</v>
      </c>
      <c r="D62" s="7">
        <f t="shared" si="1"/>
        <v>0</v>
      </c>
    </row>
    <row r="63" spans="1:4" ht="16.5" x14ac:dyDescent="0.3">
      <c r="A63" s="47" t="s">
        <v>93</v>
      </c>
      <c r="B63" s="47"/>
      <c r="C63" s="48">
        <v>1</v>
      </c>
      <c r="D63" s="7">
        <f t="shared" si="1"/>
        <v>0</v>
      </c>
    </row>
    <row r="64" spans="1:4" ht="16.5" x14ac:dyDescent="0.3">
      <c r="A64" s="47" t="s">
        <v>15</v>
      </c>
      <c r="B64" s="47"/>
      <c r="C64" s="48">
        <v>2</v>
      </c>
      <c r="D64" s="7">
        <f t="shared" si="1"/>
        <v>0</v>
      </c>
    </row>
    <row r="65" spans="1:4" ht="16.5" x14ac:dyDescent="0.3">
      <c r="A65" s="47" t="s">
        <v>105</v>
      </c>
      <c r="B65" s="47"/>
      <c r="C65" s="48">
        <v>6</v>
      </c>
      <c r="D65" s="7">
        <f t="shared" si="1"/>
        <v>0</v>
      </c>
    </row>
    <row r="66" spans="1:4" ht="16.5" x14ac:dyDescent="0.3">
      <c r="A66" s="47" t="s">
        <v>16</v>
      </c>
      <c r="B66" s="47"/>
      <c r="C66" s="48">
        <v>120</v>
      </c>
      <c r="D66" s="7">
        <f t="shared" si="1"/>
        <v>0</v>
      </c>
    </row>
    <row r="67" spans="1:4" ht="16.5" x14ac:dyDescent="0.3">
      <c r="A67" s="47" t="s">
        <v>106</v>
      </c>
      <c r="B67" s="47"/>
      <c r="C67" s="48">
        <v>2</v>
      </c>
      <c r="D67" s="7">
        <f t="shared" ref="D67" si="2">B67*C67</f>
        <v>0</v>
      </c>
    </row>
    <row r="68" spans="1:4" ht="16.5" x14ac:dyDescent="0.3">
      <c r="A68" s="47" t="s">
        <v>107</v>
      </c>
      <c r="B68" s="47"/>
      <c r="C68" s="48">
        <v>2</v>
      </c>
      <c r="D68" s="7">
        <f t="shared" si="1"/>
        <v>0</v>
      </c>
    </row>
    <row r="69" spans="1:4" ht="16.5" x14ac:dyDescent="0.3">
      <c r="A69" s="47" t="s">
        <v>109</v>
      </c>
      <c r="B69" s="47"/>
      <c r="C69" s="48">
        <v>10</v>
      </c>
      <c r="D69" s="7">
        <f t="shared" si="1"/>
        <v>0</v>
      </c>
    </row>
    <row r="70" spans="1:4" ht="16.5" x14ac:dyDescent="0.3">
      <c r="A70" s="47" t="s">
        <v>108</v>
      </c>
      <c r="B70" s="47"/>
      <c r="C70" s="48">
        <v>2</v>
      </c>
      <c r="D70" s="7">
        <f t="shared" si="1"/>
        <v>0</v>
      </c>
    </row>
    <row r="71" spans="1:4" ht="16.5" x14ac:dyDescent="0.3">
      <c r="A71" s="47" t="s">
        <v>103</v>
      </c>
      <c r="B71" s="47"/>
      <c r="C71" s="48">
        <v>1</v>
      </c>
      <c r="D71" s="7">
        <f t="shared" si="1"/>
        <v>0</v>
      </c>
    </row>
    <row r="72" spans="1:4" ht="16.5" x14ac:dyDescent="0.3">
      <c r="A72" s="47" t="s">
        <v>17</v>
      </c>
      <c r="B72" s="47"/>
      <c r="C72" s="48">
        <v>1</v>
      </c>
      <c r="D72" s="7">
        <f t="shared" si="1"/>
        <v>0</v>
      </c>
    </row>
    <row r="73" spans="1:4" ht="16.5" x14ac:dyDescent="0.3">
      <c r="A73" s="47" t="s">
        <v>64</v>
      </c>
      <c r="B73" s="47"/>
      <c r="C73" s="48">
        <v>1</v>
      </c>
      <c r="D73" s="7">
        <f t="shared" si="1"/>
        <v>0</v>
      </c>
    </row>
    <row r="74" spans="1:4" ht="16.5" x14ac:dyDescent="0.3">
      <c r="A74" s="47" t="s">
        <v>104</v>
      </c>
      <c r="B74" s="47"/>
      <c r="C74" s="48">
        <v>1</v>
      </c>
      <c r="D74" s="7">
        <f t="shared" si="1"/>
        <v>0</v>
      </c>
    </row>
    <row r="75" spans="1:4" ht="17.25" thickBot="1" x14ac:dyDescent="0.35">
      <c r="A75" s="47" t="s">
        <v>42</v>
      </c>
      <c r="B75" s="53"/>
      <c r="C75" s="54"/>
      <c r="D75" s="27"/>
    </row>
    <row r="76" spans="1:4" ht="18" thickTop="1" thickBot="1" x14ac:dyDescent="0.35">
      <c r="A76" s="55"/>
      <c r="B76" s="56"/>
      <c r="C76" s="57" t="s">
        <v>7</v>
      </c>
      <c r="D76" s="30">
        <v>0</v>
      </c>
    </row>
    <row r="77" spans="1:4" ht="17.25" thickTop="1" x14ac:dyDescent="0.3">
      <c r="A77" s="58" t="s">
        <v>18</v>
      </c>
      <c r="B77" s="47"/>
      <c r="C77" s="59"/>
      <c r="D77" s="7"/>
    </row>
    <row r="78" spans="1:4" ht="16.5" x14ac:dyDescent="0.3">
      <c r="A78" s="47" t="s">
        <v>101</v>
      </c>
      <c r="B78" s="47"/>
      <c r="C78" s="48" t="s">
        <v>10</v>
      </c>
      <c r="D78" s="7">
        <f t="shared" ref="D78:D95" si="3">B78*C78</f>
        <v>0</v>
      </c>
    </row>
    <row r="79" spans="1:4" ht="16.5" x14ac:dyDescent="0.3">
      <c r="A79" s="47" t="s">
        <v>65</v>
      </c>
      <c r="B79" s="47"/>
      <c r="C79" s="48" t="s">
        <v>10</v>
      </c>
      <c r="D79" s="7">
        <f t="shared" si="3"/>
        <v>0</v>
      </c>
    </row>
    <row r="80" spans="1:4" ht="16.5" x14ac:dyDescent="0.3">
      <c r="A80" s="47" t="s">
        <v>66</v>
      </c>
      <c r="B80" s="47"/>
      <c r="C80" s="48" t="s">
        <v>9</v>
      </c>
      <c r="D80" s="7">
        <f t="shared" si="3"/>
        <v>0</v>
      </c>
    </row>
    <row r="81" spans="1:4" ht="16.5" x14ac:dyDescent="0.3">
      <c r="A81" s="47" t="s">
        <v>19</v>
      </c>
      <c r="B81" s="47"/>
      <c r="C81" s="48">
        <v>10</v>
      </c>
      <c r="D81" s="7">
        <f t="shared" si="3"/>
        <v>0</v>
      </c>
    </row>
    <row r="82" spans="1:4" ht="16.5" x14ac:dyDescent="0.3">
      <c r="A82" s="47" t="s">
        <v>97</v>
      </c>
      <c r="B82" s="47"/>
      <c r="C82" s="48">
        <v>1</v>
      </c>
      <c r="D82" s="7">
        <f t="shared" si="3"/>
        <v>0</v>
      </c>
    </row>
    <row r="83" spans="1:4" ht="16.5" x14ac:dyDescent="0.3">
      <c r="A83" s="47" t="s">
        <v>67</v>
      </c>
      <c r="B83" s="47"/>
      <c r="C83" s="48" t="s">
        <v>10</v>
      </c>
      <c r="D83" s="7">
        <f t="shared" si="3"/>
        <v>0</v>
      </c>
    </row>
    <row r="84" spans="1:4" ht="16.5" x14ac:dyDescent="0.3">
      <c r="A84" s="47" t="s">
        <v>95</v>
      </c>
      <c r="B84" s="47"/>
      <c r="C84" s="48" t="s">
        <v>10</v>
      </c>
      <c r="D84" s="7">
        <f t="shared" si="3"/>
        <v>0</v>
      </c>
    </row>
    <row r="85" spans="1:4" ht="16.5" x14ac:dyDescent="0.3">
      <c r="A85" s="47" t="s">
        <v>68</v>
      </c>
      <c r="B85" s="47"/>
      <c r="C85" s="48" t="s">
        <v>10</v>
      </c>
      <c r="D85" s="7">
        <f t="shared" si="3"/>
        <v>0</v>
      </c>
    </row>
    <row r="86" spans="1:4" ht="16.5" x14ac:dyDescent="0.3">
      <c r="A86" s="47" t="s">
        <v>69</v>
      </c>
      <c r="B86" s="47"/>
      <c r="C86" s="48">
        <v>1</v>
      </c>
      <c r="D86" s="7">
        <f t="shared" si="3"/>
        <v>0</v>
      </c>
    </row>
    <row r="87" spans="1:4" ht="16.5" x14ac:dyDescent="0.3">
      <c r="A87" s="47" t="s">
        <v>70</v>
      </c>
      <c r="B87" s="47"/>
      <c r="C87" s="48">
        <v>2</v>
      </c>
      <c r="D87" s="7">
        <v>0</v>
      </c>
    </row>
    <row r="88" spans="1:4" ht="16.5" x14ac:dyDescent="0.3">
      <c r="A88" s="53" t="s">
        <v>96</v>
      </c>
      <c r="B88" s="47"/>
      <c r="C88" s="48">
        <v>1</v>
      </c>
      <c r="D88" s="7">
        <v>0</v>
      </c>
    </row>
    <row r="89" spans="1:4" ht="16.5" x14ac:dyDescent="0.3">
      <c r="A89" s="47" t="s">
        <v>98</v>
      </c>
      <c r="B89" s="47"/>
      <c r="C89" s="48">
        <v>1</v>
      </c>
      <c r="D89" s="7">
        <v>0</v>
      </c>
    </row>
    <row r="90" spans="1:4" ht="16.5" x14ac:dyDescent="0.3">
      <c r="A90" s="47" t="s">
        <v>99</v>
      </c>
      <c r="B90" s="47"/>
      <c r="C90" s="48">
        <v>1</v>
      </c>
      <c r="D90" s="7">
        <v>0</v>
      </c>
    </row>
    <row r="91" spans="1:4" ht="33" x14ac:dyDescent="0.3">
      <c r="A91" s="47" t="s">
        <v>100</v>
      </c>
      <c r="B91" s="47"/>
      <c r="C91" s="48">
        <v>2</v>
      </c>
      <c r="D91" s="7">
        <v>0</v>
      </c>
    </row>
    <row r="92" spans="1:4" ht="16.5" x14ac:dyDescent="0.3">
      <c r="A92" s="47" t="s">
        <v>102</v>
      </c>
      <c r="B92" s="47"/>
      <c r="C92" s="48">
        <v>1</v>
      </c>
      <c r="D92" s="7">
        <f t="shared" si="3"/>
        <v>0</v>
      </c>
    </row>
    <row r="93" spans="1:4" ht="16.5" x14ac:dyDescent="0.3">
      <c r="A93" s="47" t="s">
        <v>71</v>
      </c>
      <c r="B93" s="47"/>
      <c r="C93" s="48">
        <v>1</v>
      </c>
      <c r="D93" s="7">
        <f t="shared" si="3"/>
        <v>0</v>
      </c>
    </row>
    <row r="94" spans="1:4" ht="16.5" x14ac:dyDescent="0.3">
      <c r="A94" s="47" t="s">
        <v>72</v>
      </c>
      <c r="B94" s="53"/>
      <c r="C94" s="54">
        <v>1</v>
      </c>
      <c r="D94" s="27">
        <v>0</v>
      </c>
    </row>
    <row r="95" spans="1:4" ht="17.25" thickBot="1" x14ac:dyDescent="0.35">
      <c r="A95" s="47" t="s">
        <v>20</v>
      </c>
      <c r="B95" s="53"/>
      <c r="C95" s="54">
        <v>2</v>
      </c>
      <c r="D95" s="27">
        <f t="shared" si="3"/>
        <v>0</v>
      </c>
    </row>
    <row r="96" spans="1:4" ht="18" thickTop="1" thickBot="1" x14ac:dyDescent="0.35">
      <c r="A96" s="55"/>
      <c r="B96" s="56"/>
      <c r="C96" s="57" t="s">
        <v>7</v>
      </c>
      <c r="D96" s="30"/>
    </row>
    <row r="97" spans="1:4" ht="17.25" thickTop="1" x14ac:dyDescent="0.3">
      <c r="A97" s="58" t="s">
        <v>21</v>
      </c>
      <c r="B97" s="60"/>
      <c r="C97" s="61"/>
      <c r="D97" s="28"/>
    </row>
    <row r="98" spans="1:4" ht="16.5" x14ac:dyDescent="0.3">
      <c r="A98" s="47" t="s">
        <v>22</v>
      </c>
      <c r="B98" s="47"/>
      <c r="C98" s="48">
        <v>20</v>
      </c>
      <c r="D98" s="7">
        <f t="shared" ref="D98:D109" si="4">B98*C98</f>
        <v>0</v>
      </c>
    </row>
    <row r="99" spans="1:4" ht="16.5" x14ac:dyDescent="0.3">
      <c r="A99" s="47" t="s">
        <v>23</v>
      </c>
      <c r="B99" s="47"/>
      <c r="C99" s="48">
        <v>20</v>
      </c>
      <c r="D99" s="7">
        <f t="shared" si="4"/>
        <v>0</v>
      </c>
    </row>
    <row r="100" spans="1:4" ht="16.5" x14ac:dyDescent="0.3">
      <c r="A100" s="47" t="s">
        <v>24</v>
      </c>
      <c r="B100" s="47"/>
      <c r="C100" s="48">
        <v>1</v>
      </c>
      <c r="D100" s="7">
        <f t="shared" si="4"/>
        <v>0</v>
      </c>
    </row>
    <row r="101" spans="1:4" ht="16.5" x14ac:dyDescent="0.3">
      <c r="A101" s="47" t="s">
        <v>75</v>
      </c>
      <c r="B101" s="47"/>
      <c r="C101" s="48">
        <v>1</v>
      </c>
      <c r="D101" s="7">
        <f t="shared" si="4"/>
        <v>0</v>
      </c>
    </row>
    <row r="102" spans="1:4" ht="16.5" x14ac:dyDescent="0.3">
      <c r="A102" s="47" t="s">
        <v>25</v>
      </c>
      <c r="B102" s="47"/>
      <c r="C102" s="48">
        <v>1</v>
      </c>
      <c r="D102" s="7">
        <f t="shared" si="4"/>
        <v>0</v>
      </c>
    </row>
    <row r="103" spans="1:4" ht="16.5" x14ac:dyDescent="0.3">
      <c r="A103" s="47" t="s">
        <v>26</v>
      </c>
      <c r="B103" s="47"/>
      <c r="C103" s="48">
        <v>1</v>
      </c>
      <c r="D103" s="7">
        <f t="shared" si="4"/>
        <v>0</v>
      </c>
    </row>
    <row r="104" spans="1:4" ht="16.5" x14ac:dyDescent="0.3">
      <c r="A104" s="62" t="s">
        <v>27</v>
      </c>
      <c r="B104" s="63"/>
      <c r="C104" s="64">
        <v>400</v>
      </c>
      <c r="D104" s="32">
        <f t="shared" si="4"/>
        <v>0</v>
      </c>
    </row>
    <row r="105" spans="1:4" ht="16.5" x14ac:dyDescent="0.3">
      <c r="A105" s="62" t="s">
        <v>28</v>
      </c>
      <c r="B105" s="63"/>
      <c r="C105" s="64">
        <v>100</v>
      </c>
      <c r="D105" s="32">
        <f t="shared" si="4"/>
        <v>0</v>
      </c>
    </row>
    <row r="106" spans="1:4" ht="16.5" x14ac:dyDescent="0.3">
      <c r="A106" s="62" t="s">
        <v>29</v>
      </c>
      <c r="B106" s="63"/>
      <c r="C106" s="64">
        <v>10</v>
      </c>
      <c r="D106" s="32">
        <f t="shared" si="4"/>
        <v>0</v>
      </c>
    </row>
    <row r="107" spans="1:4" ht="16.5" x14ac:dyDescent="0.3">
      <c r="A107" s="62" t="s">
        <v>110</v>
      </c>
      <c r="B107" s="63"/>
      <c r="C107" s="64">
        <v>6</v>
      </c>
      <c r="D107" s="32">
        <f t="shared" si="4"/>
        <v>0</v>
      </c>
    </row>
    <row r="108" spans="1:4" ht="16.5" x14ac:dyDescent="0.3">
      <c r="A108" s="62" t="s">
        <v>30</v>
      </c>
      <c r="B108" s="63"/>
      <c r="C108" s="64">
        <v>10</v>
      </c>
      <c r="D108" s="32">
        <f t="shared" si="4"/>
        <v>0</v>
      </c>
    </row>
    <row r="109" spans="1:4" ht="16.5" x14ac:dyDescent="0.3">
      <c r="A109" s="62" t="s">
        <v>31</v>
      </c>
      <c r="B109" s="63"/>
      <c r="C109" s="64">
        <v>200</v>
      </c>
      <c r="D109" s="32">
        <f t="shared" si="4"/>
        <v>0</v>
      </c>
    </row>
    <row r="110" spans="1:4" ht="16.5" x14ac:dyDescent="0.3">
      <c r="A110" s="62" t="s">
        <v>32</v>
      </c>
      <c r="B110" s="63"/>
      <c r="C110" s="64">
        <v>15</v>
      </c>
      <c r="D110" s="32">
        <f t="shared" ref="D110" si="5">B110*C110</f>
        <v>0</v>
      </c>
    </row>
    <row r="111" spans="1:4" ht="17.25" thickBot="1" x14ac:dyDescent="0.35">
      <c r="A111" s="62"/>
      <c r="B111" s="63"/>
      <c r="C111" s="64"/>
      <c r="D111" s="32"/>
    </row>
    <row r="112" spans="1:4" ht="18" thickTop="1" thickBot="1" x14ac:dyDescent="0.35">
      <c r="A112" s="55"/>
      <c r="B112" s="56"/>
      <c r="C112" s="57" t="s">
        <v>7</v>
      </c>
      <c r="D112" s="30">
        <v>0</v>
      </c>
    </row>
    <row r="113" spans="1:4" ht="17.25" thickTop="1" x14ac:dyDescent="0.3">
      <c r="A113" s="65" t="s">
        <v>73</v>
      </c>
      <c r="B113" s="60"/>
      <c r="C113" s="61">
        <v>1</v>
      </c>
      <c r="D113" s="28">
        <f t="shared" ref="D113:D118" si="6">B113*C113</f>
        <v>0</v>
      </c>
    </row>
    <row r="114" spans="1:4" ht="16.5" x14ac:dyDescent="0.3">
      <c r="A114" s="47" t="s">
        <v>33</v>
      </c>
      <c r="B114" s="60"/>
      <c r="C114" s="61">
        <v>1</v>
      </c>
      <c r="D114" s="28">
        <f t="shared" si="6"/>
        <v>0</v>
      </c>
    </row>
    <row r="115" spans="1:4" ht="16.5" x14ac:dyDescent="0.3">
      <c r="A115" s="47" t="s">
        <v>113</v>
      </c>
      <c r="B115" s="47"/>
      <c r="C115" s="48">
        <v>1</v>
      </c>
      <c r="D115" s="7">
        <f t="shared" si="6"/>
        <v>0</v>
      </c>
    </row>
    <row r="116" spans="1:4" ht="16.5" x14ac:dyDescent="0.3">
      <c r="A116" s="47" t="s">
        <v>111</v>
      </c>
      <c r="B116" s="47"/>
      <c r="C116" s="48">
        <v>1</v>
      </c>
      <c r="D116" s="7">
        <f t="shared" si="6"/>
        <v>0</v>
      </c>
    </row>
    <row r="117" spans="1:4" ht="16.5" x14ac:dyDescent="0.3">
      <c r="A117" s="47" t="s">
        <v>74</v>
      </c>
      <c r="B117" s="47"/>
      <c r="C117" s="48">
        <v>1</v>
      </c>
      <c r="D117" s="7">
        <f t="shared" si="6"/>
        <v>0</v>
      </c>
    </row>
    <row r="118" spans="1:4" ht="17.25" thickBot="1" x14ac:dyDescent="0.35">
      <c r="A118" s="53" t="s">
        <v>112</v>
      </c>
      <c r="B118" s="53"/>
      <c r="C118" s="54">
        <v>1</v>
      </c>
      <c r="D118" s="27">
        <f t="shared" si="6"/>
        <v>0</v>
      </c>
    </row>
    <row r="119" spans="1:4" ht="18" thickTop="1" thickBot="1" x14ac:dyDescent="0.35">
      <c r="A119" s="35"/>
      <c r="B119" s="36"/>
      <c r="C119" s="37" t="s">
        <v>7</v>
      </c>
      <c r="D119" s="30">
        <v>0</v>
      </c>
    </row>
    <row r="120" spans="1:4" ht="17.25" thickTop="1" x14ac:dyDescent="0.3">
      <c r="A120" s="38"/>
      <c r="B120" s="38"/>
      <c r="C120" s="39"/>
      <c r="D120" s="28"/>
    </row>
    <row r="121" spans="1:4" ht="16.5" x14ac:dyDescent="0.3">
      <c r="A121" s="40"/>
      <c r="B121" s="40"/>
      <c r="C121" s="41"/>
      <c r="D121" s="29"/>
    </row>
    <row r="122" spans="1:4" ht="16.5" x14ac:dyDescent="0.3">
      <c r="A122" s="40" t="s">
        <v>4</v>
      </c>
      <c r="B122" s="40"/>
      <c r="C122" s="41"/>
      <c r="D122" s="29">
        <f>D18+D76+D96+D112+D119</f>
        <v>0</v>
      </c>
    </row>
    <row r="123" spans="1:4" ht="16.5" x14ac:dyDescent="0.3">
      <c r="A123" s="33"/>
      <c r="B123" s="40"/>
      <c r="C123" s="41"/>
      <c r="D123" s="7"/>
    </row>
    <row r="124" spans="1:4" ht="16.5" x14ac:dyDescent="0.3">
      <c r="A124" s="33"/>
      <c r="B124" s="33"/>
      <c r="C124" s="34"/>
      <c r="D124" s="7"/>
    </row>
    <row r="125" spans="1:4" ht="16.5" x14ac:dyDescent="0.3">
      <c r="A125" s="40"/>
      <c r="B125" s="33"/>
      <c r="C125" s="34"/>
      <c r="D125" s="29"/>
    </row>
    <row r="126" spans="1:4" x14ac:dyDescent="0.25">
      <c r="A126" s="1"/>
      <c r="B126" s="1"/>
      <c r="C126" s="1"/>
      <c r="D126" s="1"/>
    </row>
    <row r="127" spans="1:4" x14ac:dyDescent="0.25">
      <c r="A127" s="1"/>
      <c r="B127" s="1"/>
      <c r="C127" s="1"/>
      <c r="D127" s="1"/>
    </row>
    <row r="128" spans="1:4" ht="15.75" x14ac:dyDescent="0.25">
      <c r="A128" s="2"/>
      <c r="B128" s="1"/>
      <c r="C128" s="1"/>
      <c r="D128" s="1"/>
    </row>
    <row r="129" spans="1:4" ht="15.75" x14ac:dyDescent="0.25">
      <c r="A129" s="2"/>
      <c r="B129" s="1"/>
      <c r="C129" s="1"/>
      <c r="D129" s="1"/>
    </row>
    <row r="130" spans="1:4" x14ac:dyDescent="0.25">
      <c r="A130" s="3"/>
      <c r="B130" s="1"/>
      <c r="C130" s="1"/>
      <c r="D130" s="1"/>
    </row>
    <row r="131" spans="1:4" x14ac:dyDescent="0.25">
      <c r="A131" s="31"/>
      <c r="B131" s="31"/>
      <c r="C131" s="31"/>
      <c r="D131" s="31"/>
    </row>
    <row r="132" spans="1:4" ht="15.75" x14ac:dyDescent="0.25">
      <c r="A132" s="4"/>
      <c r="B132" s="1"/>
      <c r="C132" s="1"/>
      <c r="D132" s="1"/>
    </row>
    <row r="133" spans="1:4" ht="15.75" x14ac:dyDescent="0.25">
      <c r="A133" s="4"/>
      <c r="B133" s="1"/>
      <c r="C133" s="1"/>
      <c r="D133" s="1"/>
    </row>
    <row r="134" spans="1:4" ht="15.75" x14ac:dyDescent="0.25">
      <c r="A134" s="4"/>
      <c r="B134" s="1"/>
      <c r="C134" s="1"/>
      <c r="D134" s="1"/>
    </row>
    <row r="135" spans="1:4" x14ac:dyDescent="0.25">
      <c r="A135" s="1"/>
      <c r="B135" s="1"/>
      <c r="C135" s="1"/>
      <c r="D135" s="1"/>
    </row>
    <row r="136" spans="1:4" x14ac:dyDescent="0.25">
      <c r="A136" s="1"/>
      <c r="B136" s="1"/>
      <c r="C136" s="1"/>
      <c r="D136" s="1"/>
    </row>
    <row r="142" spans="1:4" ht="74.25" customHeight="1" x14ac:dyDescent="0.25"/>
  </sheetData>
  <sheetProtection sheet="1" formatCells="0" formatColumns="0" formatRows="0" insertColumns="0" insertRows="0" insertHyperlinks="0" deleteColumns="0" deleteRows="0" sort="0" autoFilter="0" pivotTables="0"/>
  <mergeCells count="1">
    <mergeCell ref="A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2021-05-17T08:28:31Z</dcterms:modified>
</cp:coreProperties>
</file>